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2024\Downloads\"/>
    </mc:Choice>
  </mc:AlternateContent>
  <xr:revisionPtr revIDLastSave="0" documentId="13_ncr:1_{C58219BF-2911-4858-97FB-2639A62752DC}" xr6:coauthVersionLast="47" xr6:coauthVersionMax="47" xr10:uidLastSave="{00000000-0000-0000-0000-000000000000}"/>
  <bookViews>
    <workbookView xWindow="-108" yWindow="-108" windowWidth="23256" windowHeight="12456" tabRatio="736" xr2:uid="{00000000-000D-0000-FFFF-FFFF00000000}"/>
  </bookViews>
  <sheets>
    <sheet name="T-3.10" sheetId="1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2" l="1"/>
  <c r="E14" i="12"/>
  <c r="F14" i="12"/>
  <c r="E11" i="12"/>
  <c r="D11" i="12"/>
  <c r="F10" i="12"/>
  <c r="E10" i="12"/>
  <c r="D10" i="12"/>
  <c r="E8" i="12"/>
  <c r="E9" i="12"/>
  <c r="D8" i="12"/>
  <c r="D9" i="12"/>
  <c r="F9" i="12"/>
  <c r="F7" i="12"/>
  <c r="E7" i="12"/>
  <c r="D7" i="12"/>
  <c r="F6" i="12"/>
  <c r="E6" i="12"/>
  <c r="D6" i="12"/>
  <c r="F2" i="12"/>
  <c r="E2" i="12"/>
  <c r="D2" i="12"/>
</calcChain>
</file>

<file path=xl/sharedStrings.xml><?xml version="1.0" encoding="utf-8"?>
<sst xmlns="http://schemas.openxmlformats.org/spreadsheetml/2006/main" count="118" uniqueCount="22">
  <si>
    <t>อัตราส่วนนักเรียนต่อห้องเรียน</t>
  </si>
  <si>
    <t>อำเภอ</t>
  </si>
  <si>
    <t>อำเภอเมืองสระบุรี</t>
  </si>
  <si>
    <t>อำเภอแก่งคอย</t>
  </si>
  <si>
    <t>อำเภอหนองแค</t>
  </si>
  <si>
    <t>อำเภอวิหารแดง</t>
  </si>
  <si>
    <t>อำเภอหนองแซง</t>
  </si>
  <si>
    <t>อำเภอบ้านหมอ</t>
  </si>
  <si>
    <t>อำเภอดอนพุด</t>
  </si>
  <si>
    <t>อำเภอหนองโดน</t>
  </si>
  <si>
    <t>อำเภอพระพุทธบาท</t>
  </si>
  <si>
    <t>อำเภอเสาไห้</t>
  </si>
  <si>
    <t>อำเภอมวกเหล็ก</t>
  </si>
  <si>
    <t>อำเภอวังม่วง</t>
  </si>
  <si>
    <t>อำเภอเฉลิมพระเกียรติ</t>
  </si>
  <si>
    <t>ก่อนประถม</t>
  </si>
  <si>
    <t>ประถม</t>
  </si>
  <si>
    <t>มัธยมฯตอนต้น</t>
  </si>
  <si>
    <t>มัธยมฯตอนปลาย</t>
  </si>
  <si>
    <t>ประเภท</t>
  </si>
  <si>
    <t>-</t>
  </si>
  <si>
    <t>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</si>
</sst>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wrapText="1"/>
    </xf>
    <xf numFmtId="37" fontId="3" fillId="0" borderId="1" xfId="1" applyNumberFormat="1" applyFont="1" applyBorder="1" applyAlignment="1">
      <alignment horizontal="right" vertical="center"/>
    </xf>
    <xf numFmtId="165" fontId="3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</cellXfs>
  <cellStyles count="3">
    <cellStyle name="Comma" xfId="1" builtinId="3"/>
    <cellStyle name="Normal" xfId="0" builtinId="0"/>
    <cellStyle name="Normal 2" xfId="2" xr:uid="{5EFAF096-42A1-404C-A248-33EC3F8B92B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7"/>
  <sheetViews>
    <sheetView showGridLines="0" tabSelected="1" workbookViewId="0">
      <selection activeCell="I7" sqref="I7"/>
    </sheetView>
  </sheetViews>
  <sheetFormatPr defaultColWidth="9.125" defaultRowHeight="18" x14ac:dyDescent="0.35"/>
  <cols>
    <col min="1" max="1" width="9.125" style="1"/>
    <col min="2" max="2" width="18.125" style="1" customWidth="1"/>
    <col min="3" max="3" width="28" style="1" customWidth="1"/>
    <col min="4" max="4" width="11.75" style="1" customWidth="1"/>
    <col min="5" max="5" width="10.75" style="1" customWidth="1"/>
    <col min="6" max="6" width="17.75" style="1" customWidth="1"/>
    <col min="7" max="7" width="15.625" style="1" customWidth="1"/>
    <col min="8" max="16384" width="9.125" style="1"/>
  </cols>
  <sheetData>
    <row r="1" spans="1:7" ht="22.2" customHeight="1" x14ac:dyDescent="0.35">
      <c r="A1" s="3" t="s">
        <v>21</v>
      </c>
      <c r="B1" s="5" t="s">
        <v>1</v>
      </c>
      <c r="C1" s="5" t="s">
        <v>19</v>
      </c>
      <c r="D1" s="2" t="s">
        <v>15</v>
      </c>
      <c r="E1" s="2" t="s">
        <v>16</v>
      </c>
      <c r="F1" s="2" t="s">
        <v>17</v>
      </c>
      <c r="G1" s="3" t="s">
        <v>18</v>
      </c>
    </row>
    <row r="2" spans="1:7" ht="22.2" customHeight="1" x14ac:dyDescent="0.35">
      <c r="A2" s="3">
        <v>2565</v>
      </c>
      <c r="B2" s="4" t="s">
        <v>2</v>
      </c>
      <c r="C2" s="4" t="s">
        <v>0</v>
      </c>
      <c r="D2" s="6">
        <f>1119/64</f>
        <v>17.484375</v>
      </c>
      <c r="E2" s="6">
        <f>4760/197</f>
        <v>24.162436548223351</v>
      </c>
      <c r="F2" s="6">
        <f>525/18</f>
        <v>29.166666666666668</v>
      </c>
      <c r="G2" s="7" t="s">
        <v>20</v>
      </c>
    </row>
    <row r="3" spans="1:7" ht="22.2" customHeight="1" x14ac:dyDescent="0.35">
      <c r="A3" s="3">
        <v>2565</v>
      </c>
      <c r="B3" s="4" t="s">
        <v>3</v>
      </c>
      <c r="C3" s="4" t="s">
        <v>0</v>
      </c>
      <c r="D3" s="7" t="s">
        <v>20</v>
      </c>
      <c r="E3" s="7" t="s">
        <v>20</v>
      </c>
      <c r="F3" s="7" t="s">
        <v>20</v>
      </c>
      <c r="G3" s="7" t="s">
        <v>20</v>
      </c>
    </row>
    <row r="4" spans="1:7" ht="22.2" customHeight="1" x14ac:dyDescent="0.35">
      <c r="A4" s="3">
        <v>2565</v>
      </c>
      <c r="B4" s="4" t="s">
        <v>4</v>
      </c>
      <c r="C4" s="4" t="s">
        <v>0</v>
      </c>
      <c r="D4" s="7" t="s">
        <v>20</v>
      </c>
      <c r="E4" s="7" t="s">
        <v>20</v>
      </c>
      <c r="F4" s="7" t="s">
        <v>20</v>
      </c>
      <c r="G4" s="7" t="s">
        <v>20</v>
      </c>
    </row>
    <row r="5" spans="1:7" ht="22.2" customHeight="1" x14ac:dyDescent="0.35">
      <c r="A5" s="3">
        <v>2565</v>
      </c>
      <c r="B5" s="4" t="s">
        <v>5</v>
      </c>
      <c r="C5" s="4" t="s">
        <v>0</v>
      </c>
      <c r="D5" s="7" t="s">
        <v>20</v>
      </c>
      <c r="E5" s="7" t="s">
        <v>20</v>
      </c>
      <c r="F5" s="7" t="s">
        <v>20</v>
      </c>
      <c r="G5" s="7" t="s">
        <v>20</v>
      </c>
    </row>
    <row r="6" spans="1:7" ht="22.2" customHeight="1" x14ac:dyDescent="0.35">
      <c r="A6" s="3">
        <v>2565</v>
      </c>
      <c r="B6" s="4" t="s">
        <v>6</v>
      </c>
      <c r="C6" s="4" t="s">
        <v>0</v>
      </c>
      <c r="D6" s="6">
        <f>162/18</f>
        <v>9</v>
      </c>
      <c r="E6" s="6">
        <f>686/64</f>
        <v>10.71875</v>
      </c>
      <c r="F6" s="6">
        <f>36/3</f>
        <v>12</v>
      </c>
      <c r="G6" s="7" t="s">
        <v>20</v>
      </c>
    </row>
    <row r="7" spans="1:7" ht="22.2" customHeight="1" x14ac:dyDescent="0.35">
      <c r="A7" s="3">
        <v>2565</v>
      </c>
      <c r="B7" s="4" t="s">
        <v>7</v>
      </c>
      <c r="C7" s="4" t="s">
        <v>0</v>
      </c>
      <c r="D7" s="6">
        <f>420/37</f>
        <v>11.351351351351351</v>
      </c>
      <c r="E7" s="6">
        <f>1538/114</f>
        <v>13.491228070175438</v>
      </c>
      <c r="F7" s="6">
        <f>144/9</f>
        <v>16</v>
      </c>
      <c r="G7" s="7" t="s">
        <v>20</v>
      </c>
    </row>
    <row r="8" spans="1:7" ht="22.2" customHeight="1" x14ac:dyDescent="0.35">
      <c r="A8" s="3">
        <v>2565</v>
      </c>
      <c r="B8" s="4" t="s">
        <v>8</v>
      </c>
      <c r="C8" s="4" t="s">
        <v>0</v>
      </c>
      <c r="D8" s="6">
        <f>74/6</f>
        <v>12.333333333333334</v>
      </c>
      <c r="E8" s="6">
        <f>376/25</f>
        <v>15.04</v>
      </c>
      <c r="F8" s="6"/>
      <c r="G8" s="7" t="s">
        <v>20</v>
      </c>
    </row>
    <row r="9" spans="1:7" ht="22.2" customHeight="1" x14ac:dyDescent="0.35">
      <c r="A9" s="3">
        <v>2565</v>
      </c>
      <c r="B9" s="4" t="s">
        <v>9</v>
      </c>
      <c r="C9" s="4" t="s">
        <v>0</v>
      </c>
      <c r="D9" s="6">
        <f>119/15</f>
        <v>7.9333333333333336</v>
      </c>
      <c r="E9" s="6">
        <f>439/36</f>
        <v>12.194444444444445</v>
      </c>
      <c r="F9" s="6">
        <f>76/3</f>
        <v>25.333333333333332</v>
      </c>
      <c r="G9" s="7" t="s">
        <v>20</v>
      </c>
    </row>
    <row r="10" spans="1:7" ht="22.2" customHeight="1" x14ac:dyDescent="0.35">
      <c r="A10" s="3">
        <v>2565</v>
      </c>
      <c r="B10" s="4" t="s">
        <v>10</v>
      </c>
      <c r="C10" s="4" t="s">
        <v>0</v>
      </c>
      <c r="D10" s="6">
        <f>726/58</f>
        <v>12.517241379310345</v>
      </c>
      <c r="E10" s="6">
        <f>2395/162</f>
        <v>14.783950617283951</v>
      </c>
      <c r="F10" s="6">
        <f>246/12</f>
        <v>20.5</v>
      </c>
      <c r="G10" s="7" t="s">
        <v>20</v>
      </c>
    </row>
    <row r="11" spans="1:7" ht="22.2" customHeight="1" x14ac:dyDescent="0.35">
      <c r="A11" s="3">
        <v>2565</v>
      </c>
      <c r="B11" s="4" t="s">
        <v>11</v>
      </c>
      <c r="C11" s="4" t="s">
        <v>0</v>
      </c>
      <c r="D11" s="6">
        <f>499/46</f>
        <v>10.847826086956522</v>
      </c>
      <c r="E11" s="6">
        <f>1776/118</f>
        <v>15.050847457627119</v>
      </c>
      <c r="F11" s="7" t="s">
        <v>20</v>
      </c>
      <c r="G11" s="7" t="s">
        <v>20</v>
      </c>
    </row>
    <row r="12" spans="1:7" ht="22.2" customHeight="1" x14ac:dyDescent="0.35">
      <c r="A12" s="3">
        <v>2565</v>
      </c>
      <c r="B12" s="4" t="s">
        <v>12</v>
      </c>
      <c r="C12" s="4" t="s">
        <v>0</v>
      </c>
      <c r="D12" s="7" t="s">
        <v>20</v>
      </c>
      <c r="E12" s="7" t="s">
        <v>20</v>
      </c>
      <c r="F12" s="7" t="s">
        <v>20</v>
      </c>
      <c r="G12" s="7" t="s">
        <v>20</v>
      </c>
    </row>
    <row r="13" spans="1:7" ht="22.2" customHeight="1" x14ac:dyDescent="0.35">
      <c r="A13" s="3">
        <v>2565</v>
      </c>
      <c r="B13" s="4" t="s">
        <v>13</v>
      </c>
      <c r="C13" s="4" t="s">
        <v>0</v>
      </c>
      <c r="D13" s="7" t="s">
        <v>20</v>
      </c>
      <c r="E13" s="7" t="s">
        <v>20</v>
      </c>
      <c r="F13" s="7" t="s">
        <v>20</v>
      </c>
      <c r="G13" s="7" t="s">
        <v>20</v>
      </c>
    </row>
    <row r="14" spans="1:7" ht="22.2" customHeight="1" x14ac:dyDescent="0.35">
      <c r="A14" s="3">
        <v>2565</v>
      </c>
      <c r="B14" s="4" t="s">
        <v>14</v>
      </c>
      <c r="C14" s="4" t="s">
        <v>0</v>
      </c>
      <c r="D14" s="6">
        <f>488/38</f>
        <v>12.842105263157896</v>
      </c>
      <c r="E14" s="6">
        <f>2046/117</f>
        <v>17.487179487179485</v>
      </c>
      <c r="F14" s="6">
        <f>422/13</f>
        <v>32.46153846153846</v>
      </c>
      <c r="G14" s="7" t="s">
        <v>20</v>
      </c>
    </row>
    <row r="15" spans="1:7" x14ac:dyDescent="0.35">
      <c r="A15" s="3">
        <v>2566</v>
      </c>
      <c r="B15" s="4" t="s">
        <v>2</v>
      </c>
      <c r="C15" s="4" t="s">
        <v>0</v>
      </c>
      <c r="D15" s="4">
        <v>18</v>
      </c>
      <c r="E15" s="4">
        <v>24</v>
      </c>
      <c r="F15" s="4">
        <v>28</v>
      </c>
      <c r="G15" s="7" t="s">
        <v>20</v>
      </c>
    </row>
    <row r="16" spans="1:7" x14ac:dyDescent="0.35">
      <c r="A16" s="3">
        <v>2566</v>
      </c>
      <c r="B16" s="4" t="s">
        <v>3</v>
      </c>
      <c r="C16" s="4" t="s">
        <v>0</v>
      </c>
      <c r="D16" s="8" t="s">
        <v>20</v>
      </c>
      <c r="E16" s="8" t="s">
        <v>20</v>
      </c>
      <c r="F16" s="8" t="s">
        <v>20</v>
      </c>
      <c r="G16" s="7" t="s">
        <v>20</v>
      </c>
    </row>
    <row r="17" spans="1:7" x14ac:dyDescent="0.35">
      <c r="A17" s="3">
        <v>2566</v>
      </c>
      <c r="B17" s="4" t="s">
        <v>4</v>
      </c>
      <c r="C17" s="4" t="s">
        <v>0</v>
      </c>
      <c r="D17" s="8" t="s">
        <v>20</v>
      </c>
      <c r="E17" s="8" t="s">
        <v>20</v>
      </c>
      <c r="F17" s="8" t="s">
        <v>20</v>
      </c>
      <c r="G17" s="7" t="s">
        <v>20</v>
      </c>
    </row>
    <row r="18" spans="1:7" x14ac:dyDescent="0.35">
      <c r="A18" s="3">
        <v>2566</v>
      </c>
      <c r="B18" s="4" t="s">
        <v>5</v>
      </c>
      <c r="C18" s="4" t="s">
        <v>0</v>
      </c>
      <c r="D18" s="8" t="s">
        <v>20</v>
      </c>
      <c r="E18" s="8" t="s">
        <v>20</v>
      </c>
      <c r="F18" s="8" t="s">
        <v>20</v>
      </c>
      <c r="G18" s="7" t="s">
        <v>20</v>
      </c>
    </row>
    <row r="19" spans="1:7" x14ac:dyDescent="0.35">
      <c r="A19" s="3">
        <v>2566</v>
      </c>
      <c r="B19" s="4" t="s">
        <v>6</v>
      </c>
      <c r="C19" s="4" t="s">
        <v>0</v>
      </c>
      <c r="D19" s="4">
        <v>9</v>
      </c>
      <c r="E19" s="4">
        <v>10</v>
      </c>
      <c r="F19" s="4">
        <v>11</v>
      </c>
      <c r="G19" s="7" t="s">
        <v>20</v>
      </c>
    </row>
    <row r="20" spans="1:7" x14ac:dyDescent="0.35">
      <c r="A20" s="3">
        <v>2566</v>
      </c>
      <c r="B20" s="4" t="s">
        <v>7</v>
      </c>
      <c r="C20" s="4" t="s">
        <v>0</v>
      </c>
      <c r="D20" s="4">
        <v>11</v>
      </c>
      <c r="E20" s="4">
        <v>13</v>
      </c>
      <c r="F20" s="4">
        <v>17</v>
      </c>
      <c r="G20" s="7" t="s">
        <v>20</v>
      </c>
    </row>
    <row r="21" spans="1:7" x14ac:dyDescent="0.35">
      <c r="A21" s="3">
        <v>2566</v>
      </c>
      <c r="B21" s="4" t="s">
        <v>8</v>
      </c>
      <c r="C21" s="4" t="s">
        <v>0</v>
      </c>
      <c r="D21" s="4">
        <v>11</v>
      </c>
      <c r="E21" s="4">
        <v>16</v>
      </c>
      <c r="F21" s="8" t="s">
        <v>20</v>
      </c>
      <c r="G21" s="7" t="s">
        <v>20</v>
      </c>
    </row>
    <row r="22" spans="1:7" x14ac:dyDescent="0.35">
      <c r="A22" s="3">
        <v>2566</v>
      </c>
      <c r="B22" s="4" t="s">
        <v>9</v>
      </c>
      <c r="C22" s="4" t="s">
        <v>0</v>
      </c>
      <c r="D22" s="4">
        <v>7</v>
      </c>
      <c r="E22" s="4">
        <v>11</v>
      </c>
      <c r="F22" s="4">
        <v>21</v>
      </c>
      <c r="G22" s="7" t="s">
        <v>20</v>
      </c>
    </row>
    <row r="23" spans="1:7" x14ac:dyDescent="0.35">
      <c r="A23" s="3">
        <v>2566</v>
      </c>
      <c r="B23" s="4" t="s">
        <v>10</v>
      </c>
      <c r="C23" s="4" t="s">
        <v>0</v>
      </c>
      <c r="D23" s="4">
        <v>12</v>
      </c>
      <c r="E23" s="4">
        <v>15</v>
      </c>
      <c r="F23" s="4">
        <v>20</v>
      </c>
      <c r="G23" s="7" t="s">
        <v>20</v>
      </c>
    </row>
    <row r="24" spans="1:7" x14ac:dyDescent="0.35">
      <c r="A24" s="3">
        <v>2566</v>
      </c>
      <c r="B24" s="4" t="s">
        <v>11</v>
      </c>
      <c r="C24" s="4" t="s">
        <v>0</v>
      </c>
      <c r="D24" s="4">
        <v>12</v>
      </c>
      <c r="E24" s="4">
        <v>15</v>
      </c>
      <c r="F24" s="8" t="s">
        <v>20</v>
      </c>
      <c r="G24" s="7" t="s">
        <v>20</v>
      </c>
    </row>
    <row r="25" spans="1:7" x14ac:dyDescent="0.35">
      <c r="A25" s="3">
        <v>2566</v>
      </c>
      <c r="B25" s="4" t="s">
        <v>12</v>
      </c>
      <c r="C25" s="4" t="s">
        <v>0</v>
      </c>
      <c r="D25" s="8" t="s">
        <v>20</v>
      </c>
      <c r="E25" s="8" t="s">
        <v>20</v>
      </c>
      <c r="F25" s="8" t="s">
        <v>20</v>
      </c>
      <c r="G25" s="7" t="s">
        <v>20</v>
      </c>
    </row>
    <row r="26" spans="1:7" x14ac:dyDescent="0.35">
      <c r="A26" s="3">
        <v>2566</v>
      </c>
      <c r="B26" s="4" t="s">
        <v>13</v>
      </c>
      <c r="C26" s="4" t="s">
        <v>0</v>
      </c>
      <c r="D26" s="8" t="s">
        <v>20</v>
      </c>
      <c r="E26" s="8" t="s">
        <v>20</v>
      </c>
      <c r="F26" s="8" t="s">
        <v>20</v>
      </c>
      <c r="G26" s="7" t="s">
        <v>20</v>
      </c>
    </row>
    <row r="27" spans="1:7" x14ac:dyDescent="0.35">
      <c r="A27" s="3">
        <v>2566</v>
      </c>
      <c r="B27" s="4" t="s">
        <v>14</v>
      </c>
      <c r="C27" s="4" t="s">
        <v>0</v>
      </c>
      <c r="D27" s="4">
        <v>12</v>
      </c>
      <c r="E27" s="4">
        <v>17</v>
      </c>
      <c r="F27" s="4">
        <v>31</v>
      </c>
      <c r="G27" s="7" t="s">
        <v>20</v>
      </c>
    </row>
  </sheetData>
  <phoneticPr fontId="2" type="noConversion"/>
  <pageMargins left="0.15748031496062992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T-3.10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NSO2024</cp:lastModifiedBy>
  <cp:lastPrinted>2023-06-02T06:59:39Z</cp:lastPrinted>
  <dcterms:created xsi:type="dcterms:W3CDTF">1997-06-13T10:07:54Z</dcterms:created>
  <dcterms:modified xsi:type="dcterms:W3CDTF">2025-03-06T08:26:55Z</dcterms:modified>
</cp:coreProperties>
</file>